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\Desktop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J195" i="1"/>
  <c r="H195" i="1"/>
  <c r="G195" i="1"/>
  <c r="F195" i="1"/>
  <c r="L176" i="1"/>
  <c r="J176" i="1"/>
  <c r="H176" i="1"/>
  <c r="G176" i="1"/>
  <c r="F176" i="1"/>
  <c r="L157" i="1"/>
  <c r="J157" i="1"/>
  <c r="H157" i="1"/>
  <c r="G157" i="1"/>
  <c r="F157" i="1"/>
  <c r="L138" i="1"/>
  <c r="J138" i="1"/>
  <c r="I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L81" i="1"/>
  <c r="J81" i="1"/>
  <c r="I81" i="1"/>
  <c r="H81" i="1"/>
  <c r="G81" i="1"/>
  <c r="F81" i="1"/>
  <c r="L62" i="1"/>
  <c r="J62" i="1"/>
  <c r="H62" i="1"/>
  <c r="G62" i="1"/>
  <c r="F62" i="1"/>
  <c r="L43" i="1"/>
  <c r="J43" i="1"/>
  <c r="I43" i="1"/>
  <c r="I196" i="1" s="1"/>
  <c r="H43" i="1"/>
  <c r="G43" i="1"/>
  <c r="F43" i="1"/>
  <c r="L24" i="1"/>
  <c r="J24" i="1"/>
  <c r="H24" i="1"/>
  <c r="G24" i="1"/>
  <c r="F24" i="1"/>
  <c r="L196" i="1" l="1"/>
  <c r="H196" i="1"/>
  <c r="J196" i="1"/>
  <c r="G196" i="1"/>
  <c r="F196" i="1"/>
</calcChain>
</file>

<file path=xl/sharedStrings.xml><?xml version="1.0" encoding="utf-8"?>
<sst xmlns="http://schemas.openxmlformats.org/spreadsheetml/2006/main" count="258" uniqueCount="86">
  <si>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</si>
  <si>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</si>
  <si>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</si>
  <si>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</si>
  <si>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</si>
  <si>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</si>
  <si>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</si>
  <si>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</si>
  <si>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</si>
  <si>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</si>
  <si>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</si>
  <si>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</si>
  <si>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</si>
  <si>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</si>
  <si>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</si>
  <si>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</si>
  <si>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</si>
  <si>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</si>
  <si>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</si>
  <si>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</si>
  <si>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</si>
  <si>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</si>
  <si>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</si>
  <si>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</si>
  <si>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</si>
  <si>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</si>
  <si>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</si>
  <si>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</si>
  <si>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</si>
  <si>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</si>
  <si>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</si>
  <si>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</si>
  <si>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</si>
  <si>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</si>
  <si>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</si>
  <si>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</si>
  <si>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</si>
  <si>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</si>
  <si>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</si>
  <si>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Куядская НШДС</t>
  </si>
  <si>
    <t>директор</t>
  </si>
  <si>
    <t>Королькова</t>
  </si>
  <si>
    <t xml:space="preserve">салат из белокачанной капусты </t>
  </si>
  <si>
    <t>плов из птицы</t>
  </si>
  <si>
    <t>компот из сухофруктов</t>
  </si>
  <si>
    <t>сладкое</t>
  </si>
  <si>
    <t>конфета шоколадная</t>
  </si>
  <si>
    <t>салат степной</t>
  </si>
  <si>
    <t>суп с рыбными консервами</t>
  </si>
  <si>
    <t>котлета деревенская соус томатный №366</t>
  </si>
  <si>
    <t>мак.изделия отварные</t>
  </si>
  <si>
    <t>сок фруктовый</t>
  </si>
  <si>
    <t xml:space="preserve">хлеб пшеничный </t>
  </si>
  <si>
    <t>хлеб ржаной</t>
  </si>
  <si>
    <t>салат из свеклы с зел.горошком</t>
  </si>
  <si>
    <t>суп с мак.изделиями и картофелем</t>
  </si>
  <si>
    <t>гуляш</t>
  </si>
  <si>
    <t>каша гречневая вязкая</t>
  </si>
  <si>
    <t>кисель из плодов или ягод свежих</t>
  </si>
  <si>
    <t>хлеб пшеничный</t>
  </si>
  <si>
    <t>салат из св.помидор с луком</t>
  </si>
  <si>
    <t>борщ со сметаной</t>
  </si>
  <si>
    <t>рыба тушеная в томате с овощами</t>
  </si>
  <si>
    <t>рис припущенный</t>
  </si>
  <si>
    <t>винегрет овощной</t>
  </si>
  <si>
    <t>рассольник ленинградский со сметаной</t>
  </si>
  <si>
    <t>жаркое по-домашнему</t>
  </si>
  <si>
    <t xml:space="preserve">салат из сырых овощей </t>
  </si>
  <si>
    <t>суп картофельный с клецками</t>
  </si>
  <si>
    <t>говядина тушеная с капустой</t>
  </si>
  <si>
    <t xml:space="preserve">напиток яблочный </t>
  </si>
  <si>
    <t>салат картоф. с сол.огуцом и зел.горошком</t>
  </si>
  <si>
    <t>щи из св.капусты с картофелем</t>
  </si>
  <si>
    <t>курица запеченнакя</t>
  </si>
  <si>
    <t>картофельное пюре</t>
  </si>
  <si>
    <t xml:space="preserve">салат из св.помидор и огурцов </t>
  </si>
  <si>
    <t>тефтели с соусом томатным №366</t>
  </si>
  <si>
    <t>каша гречневая</t>
  </si>
  <si>
    <t>борщ с капустой и картофелем со сметаной</t>
  </si>
  <si>
    <t>голубцы ленивые соус белый</t>
  </si>
  <si>
    <t>напиток яблочный витаминизированный</t>
  </si>
  <si>
    <t>салат из белокачанной капусты</t>
  </si>
  <si>
    <t xml:space="preserve">котлета рыбная из минтая, соус белый основной </t>
  </si>
  <si>
    <t>картофель отварной</t>
  </si>
  <si>
    <t xml:space="preserve">сок фруктовый </t>
  </si>
  <si>
    <t>суп картофельный с бобовыми и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</si>
</sst>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</v>
      </c>
      <c r="H14" s="43">
        <v>1.9</v>
      </c>
      <c r="I14" s="43">
        <v>3.9</v>
      </c>
      <c r="J14" s="43">
        <v>35.9</v>
      </c>
      <c r="K14" s="44"/>
      <c r="L14" s="43">
        <v>4.17</v>
      </c>
    </row>
    <row r="15" spans="1:12" ht="15" x14ac:dyDescent="0.25">
      <c r="A15" s="23"/>
      <c r="B15" s="15"/>
      <c r="C15" s="11"/>
      <c r="D15" s="7" t="s">
        <v>27</v>
      </c>
      <c r="E15" s="42" t="s">
        <v>85</v>
      </c>
      <c r="F15" s="43">
        <v>210</v>
      </c>
      <c r="G15" s="43">
        <v>5.63</v>
      </c>
      <c r="H15" s="43">
        <v>4.38</v>
      </c>
      <c r="I15" s="43">
        <v>20.83</v>
      </c>
      <c r="J15" s="43">
        <v>145.26</v>
      </c>
      <c r="K15" s="44"/>
      <c r="L15" s="43">
        <v>5.63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180</v>
      </c>
      <c r="G16" s="43">
        <v>16.2</v>
      </c>
      <c r="H16" s="43">
        <v>8</v>
      </c>
      <c r="I16" s="43">
        <v>32.799999999999997</v>
      </c>
      <c r="J16" s="43">
        <v>268</v>
      </c>
      <c r="K16" s="44"/>
      <c r="L16" s="43">
        <v>37.68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22.7</v>
      </c>
      <c r="J18" s="43">
        <v>93.2</v>
      </c>
      <c r="K18" s="44"/>
      <c r="L18" s="43">
        <v>5.21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40</v>
      </c>
      <c r="G19" s="43">
        <v>3</v>
      </c>
      <c r="H19" s="43">
        <v>0.32</v>
      </c>
      <c r="I19" s="43">
        <v>19.68</v>
      </c>
      <c r="J19" s="43">
        <v>93.6</v>
      </c>
      <c r="K19" s="44"/>
      <c r="L19" s="43">
        <v>4.9800000000000004</v>
      </c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/>
      <c r="L20" s="43">
        <v>4.9800000000000004</v>
      </c>
    </row>
    <row r="21" spans="1:12" ht="15" x14ac:dyDescent="0.25">
      <c r="A21" s="23"/>
      <c r="B21" s="15"/>
      <c r="C21" s="11"/>
      <c r="D21" s="6" t="s">
        <v>45</v>
      </c>
      <c r="E21" s="42" t="s">
        <v>46</v>
      </c>
      <c r="F21" s="43">
        <v>15</v>
      </c>
      <c r="G21" s="43">
        <v>0.6</v>
      </c>
      <c r="H21" s="43">
        <v>4</v>
      </c>
      <c r="I21" s="43">
        <v>8.9</v>
      </c>
      <c r="J21" s="43">
        <v>73</v>
      </c>
      <c r="K21" s="44"/>
      <c r="L21" s="43">
        <v>4.5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27.950000000000003</v>
      </c>
      <c r="H23" s="19">
        <f t="shared" si="2"/>
        <v>18.82</v>
      </c>
      <c r="I23" s="19">
        <f t="shared" si="2"/>
        <v>118.69</v>
      </c>
      <c r="J23" s="19">
        <f t="shared" si="2"/>
        <v>754.94</v>
      </c>
      <c r="K23" s="25"/>
      <c r="L23" s="19">
        <f t="shared" ref="L23" si="3">SUM(L14:L22)</f>
        <v>67.150000000000006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725</v>
      </c>
      <c r="G24" s="32">
        <f t="shared" ref="G24:J24" si="4">G13+G23</f>
        <v>27.950000000000003</v>
      </c>
      <c r="H24" s="32">
        <f t="shared" si="4"/>
        <v>18.82</v>
      </c>
      <c r="I24" s="32">
        <f t="shared" si="4"/>
        <v>118.69</v>
      </c>
      <c r="J24" s="32">
        <f t="shared" si="4"/>
        <v>754.94</v>
      </c>
      <c r="K24" s="32"/>
      <c r="L24" s="32">
        <f t="shared" ref="L24" si="5">L13+L23</f>
        <v>67.150000000000006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1.68</v>
      </c>
      <c r="H33" s="43">
        <v>5.16</v>
      </c>
      <c r="I33" s="43">
        <v>2.2799999999999998</v>
      </c>
      <c r="J33" s="43">
        <v>55</v>
      </c>
      <c r="K33" s="44"/>
      <c r="L33" s="43">
        <v>6.78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6.9</v>
      </c>
      <c r="H34" s="43">
        <v>6.7</v>
      </c>
      <c r="I34" s="43">
        <v>11.47</v>
      </c>
      <c r="J34" s="43">
        <v>130</v>
      </c>
      <c r="K34" s="44"/>
      <c r="L34" s="43">
        <v>25.12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14.2</v>
      </c>
      <c r="H35" s="43">
        <v>11.4</v>
      </c>
      <c r="I35" s="43">
        <v>13</v>
      </c>
      <c r="J35" s="43">
        <v>200</v>
      </c>
      <c r="K35" s="44"/>
      <c r="L35" s="43">
        <v>31.56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5.5</v>
      </c>
      <c r="H36" s="43">
        <v>4.5</v>
      </c>
      <c r="I36" s="43">
        <v>26.45</v>
      </c>
      <c r="J36" s="43">
        <v>160</v>
      </c>
      <c r="K36" s="44"/>
      <c r="L36" s="43">
        <v>7.9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0.6</v>
      </c>
      <c r="H37" s="43">
        <v>0</v>
      </c>
      <c r="I37" s="43">
        <v>33</v>
      </c>
      <c r="J37" s="43">
        <v>134</v>
      </c>
      <c r="K37" s="44"/>
      <c r="L37" s="43">
        <v>23.4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3</v>
      </c>
      <c r="H38" s="43">
        <v>0.3</v>
      </c>
      <c r="I38" s="43">
        <v>19.7</v>
      </c>
      <c r="J38" s="43">
        <v>94</v>
      </c>
      <c r="K38" s="44"/>
      <c r="L38" s="43">
        <v>4.9800000000000004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1.1000000000000001</v>
      </c>
      <c r="H39" s="43">
        <v>0.2</v>
      </c>
      <c r="I39" s="43">
        <v>9.9</v>
      </c>
      <c r="J39" s="43">
        <v>46</v>
      </c>
      <c r="K39" s="44"/>
      <c r="L39" s="43">
        <v>4.9800000000000004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32.980000000000004</v>
      </c>
      <c r="H42" s="19">
        <f t="shared" ref="H42" si="11">SUM(H33:H41)</f>
        <v>28.259999999999998</v>
      </c>
      <c r="I42" s="19">
        <f t="shared" ref="I42" si="12">SUM(I33:I41)</f>
        <v>115.80000000000001</v>
      </c>
      <c r="J42" s="19">
        <f t="shared" ref="J42:L42" si="13">SUM(J33:J41)</f>
        <v>819</v>
      </c>
      <c r="K42" s="25"/>
      <c r="L42" s="19">
        <f t="shared" si="13"/>
        <v>104.72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770</v>
      </c>
      <c r="G43" s="32">
        <f t="shared" ref="G43" si="14">G32+G42</f>
        <v>32.980000000000004</v>
      </c>
      <c r="H43" s="32">
        <f t="shared" ref="H43" si="15">H32+H42</f>
        <v>28.259999999999998</v>
      </c>
      <c r="I43" s="32">
        <f t="shared" ref="I43" si="16">I32+I42</f>
        <v>115.80000000000001</v>
      </c>
      <c r="J43" s="32">
        <f t="shared" ref="J43:L43" si="17">J32+J42</f>
        <v>819</v>
      </c>
      <c r="K43" s="32"/>
      <c r="L43" s="32">
        <f t="shared" si="17"/>
        <v>104.72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2.5</v>
      </c>
      <c r="I52" s="43">
        <v>4.4000000000000004</v>
      </c>
      <c r="J52" s="43">
        <v>44.1</v>
      </c>
      <c r="K52" s="44"/>
      <c r="L52" s="43">
        <v>6.74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2</v>
      </c>
      <c r="H53" s="43">
        <v>2.2000000000000002</v>
      </c>
      <c r="I53" s="43">
        <v>12.55</v>
      </c>
      <c r="J53" s="43">
        <v>78</v>
      </c>
      <c r="K53" s="44"/>
      <c r="L53" s="43">
        <v>3.7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10.6</v>
      </c>
      <c r="H54" s="43">
        <v>28.19</v>
      </c>
      <c r="I54" s="43">
        <v>2.89</v>
      </c>
      <c r="J54" s="43">
        <v>307.83</v>
      </c>
      <c r="K54" s="44"/>
      <c r="L54" s="43">
        <v>31.94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4.5999999999999996</v>
      </c>
      <c r="H55" s="43">
        <v>5</v>
      </c>
      <c r="I55" s="43">
        <v>20.5</v>
      </c>
      <c r="J55" s="43">
        <v>145.4</v>
      </c>
      <c r="K55" s="44"/>
      <c r="L55" s="43">
        <v>7.81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0.13</v>
      </c>
      <c r="H56" s="43">
        <v>4.8000000000000001E-2</v>
      </c>
      <c r="I56" s="43">
        <v>24.5</v>
      </c>
      <c r="J56" s="43">
        <v>99.1</v>
      </c>
      <c r="K56" s="44"/>
      <c r="L56" s="43">
        <v>20.73</v>
      </c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40</v>
      </c>
      <c r="G57" s="43">
        <v>3</v>
      </c>
      <c r="H57" s="43">
        <v>0.32</v>
      </c>
      <c r="I57" s="43">
        <v>19.68</v>
      </c>
      <c r="J57" s="43">
        <v>93.6</v>
      </c>
      <c r="K57" s="44"/>
      <c r="L57" s="43">
        <v>4.9800000000000004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/>
      <c r="L58" s="43">
        <v>4.9800000000000004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22.45</v>
      </c>
      <c r="H61" s="19">
        <f t="shared" ref="H61" si="23">SUM(H52:H60)</f>
        <v>38.478000000000002</v>
      </c>
      <c r="I61" s="19">
        <f t="shared" ref="I61" si="24">SUM(I52:I60)</f>
        <v>94.4</v>
      </c>
      <c r="J61" s="19">
        <f t="shared" ref="J61:L61" si="25">SUM(J52:J60)</f>
        <v>814.01</v>
      </c>
      <c r="K61" s="25"/>
      <c r="L61" s="19">
        <f t="shared" si="25"/>
        <v>80.88000000000001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770</v>
      </c>
      <c r="G62" s="32">
        <f t="shared" ref="G62" si="26">G51+G61</f>
        <v>22.45</v>
      </c>
      <c r="H62" s="32">
        <f t="shared" ref="H62" si="27">H51+H61</f>
        <v>38.478000000000002</v>
      </c>
      <c r="I62" s="32">
        <f t="shared" ref="I62" si="28">I51+I61</f>
        <v>94.4</v>
      </c>
      <c r="J62" s="32">
        <f t="shared" ref="J62:L62" si="29">J51+J61</f>
        <v>814.01</v>
      </c>
      <c r="K62" s="32"/>
      <c r="L62" s="32">
        <f t="shared" si="29"/>
        <v>80.88000000000001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0.66</v>
      </c>
      <c r="H71" s="43">
        <v>3.7</v>
      </c>
      <c r="I71" s="43">
        <v>2.7</v>
      </c>
      <c r="J71" s="43">
        <v>55</v>
      </c>
      <c r="K71" s="44"/>
      <c r="L71" s="43">
        <v>15.1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210</v>
      </c>
      <c r="G72" s="43">
        <v>1.4</v>
      </c>
      <c r="H72" s="43">
        <v>3.9</v>
      </c>
      <c r="I72" s="43">
        <v>8.6999999999999993</v>
      </c>
      <c r="J72" s="43">
        <v>83</v>
      </c>
      <c r="K72" s="44"/>
      <c r="L72" s="43">
        <v>10.77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9.75</v>
      </c>
      <c r="H73" s="43">
        <v>4.95</v>
      </c>
      <c r="I73" s="43">
        <v>3.8</v>
      </c>
      <c r="J73" s="43">
        <v>110</v>
      </c>
      <c r="K73" s="44"/>
      <c r="L73" s="43">
        <v>15.55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3.64</v>
      </c>
      <c r="H74" s="43">
        <v>4.3</v>
      </c>
      <c r="I74" s="43">
        <v>36.659999999999997</v>
      </c>
      <c r="J74" s="43">
        <v>220</v>
      </c>
      <c r="K74" s="44"/>
      <c r="L74" s="43">
        <v>10.32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0.6</v>
      </c>
      <c r="H75" s="43">
        <v>0</v>
      </c>
      <c r="I75" s="43">
        <v>22.7</v>
      </c>
      <c r="J75" s="43">
        <v>97</v>
      </c>
      <c r="K75" s="44"/>
      <c r="L75" s="43">
        <v>5.21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139.6</v>
      </c>
      <c r="H76" s="43">
        <v>4.0999999999999996</v>
      </c>
      <c r="I76" s="43">
        <v>0.5</v>
      </c>
      <c r="J76" s="43">
        <v>94</v>
      </c>
      <c r="K76" s="44"/>
      <c r="L76" s="43">
        <v>4.9800000000000004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46</v>
      </c>
      <c r="K77" s="44"/>
      <c r="L77" s="43">
        <v>4.9800000000000004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156.77000000000001</v>
      </c>
      <c r="H80" s="19">
        <f t="shared" ref="H80" si="35">SUM(H71:H79)</f>
        <v>21.17</v>
      </c>
      <c r="I80" s="19">
        <f t="shared" ref="I80" si="36">SUM(I71:I79)</f>
        <v>84.94</v>
      </c>
      <c r="J80" s="19">
        <f t="shared" ref="J80:L80" si="37">SUM(J71:J79)</f>
        <v>705</v>
      </c>
      <c r="K80" s="25"/>
      <c r="L80" s="19">
        <f t="shared" si="37"/>
        <v>66.910000000000011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780</v>
      </c>
      <c r="G81" s="32">
        <f t="shared" ref="G81" si="38">G70+G80</f>
        <v>156.77000000000001</v>
      </c>
      <c r="H81" s="32">
        <f t="shared" ref="H81" si="39">H70+H80</f>
        <v>21.17</v>
      </c>
      <c r="I81" s="32">
        <f t="shared" ref="I81" si="40">I70+I80</f>
        <v>84.94</v>
      </c>
      <c r="J81" s="32">
        <f t="shared" ref="J81:L81" si="41">J70+J80</f>
        <v>705</v>
      </c>
      <c r="K81" s="32"/>
      <c r="L81" s="32">
        <f t="shared" si="41"/>
        <v>66.910000000000011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0.84</v>
      </c>
      <c r="H90" s="43">
        <v>6.02</v>
      </c>
      <c r="I90" s="43">
        <v>4.37</v>
      </c>
      <c r="J90" s="43">
        <v>81</v>
      </c>
      <c r="K90" s="44"/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220</v>
      </c>
      <c r="G91" s="43">
        <v>1.9</v>
      </c>
      <c r="H91" s="43">
        <v>5</v>
      </c>
      <c r="I91" s="43">
        <v>10</v>
      </c>
      <c r="J91" s="43">
        <v>102</v>
      </c>
      <c r="K91" s="44"/>
      <c r="L91" s="43">
        <v>11.28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120</v>
      </c>
      <c r="G92" s="43">
        <v>16</v>
      </c>
      <c r="H92" s="43">
        <v>8.8000000000000007</v>
      </c>
      <c r="I92" s="43">
        <v>19.399999999999999</v>
      </c>
      <c r="J92" s="43">
        <v>242</v>
      </c>
      <c r="K92" s="44"/>
      <c r="L92" s="43">
        <v>41.52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0.6</v>
      </c>
      <c r="H94" s="43">
        <v>0</v>
      </c>
      <c r="I94" s="43">
        <v>33</v>
      </c>
      <c r="J94" s="43">
        <v>140</v>
      </c>
      <c r="K94" s="44"/>
      <c r="L94" s="43">
        <v>23.4</v>
      </c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40</v>
      </c>
      <c r="G95" s="43">
        <v>139.58000000000001</v>
      </c>
      <c r="H95" s="43">
        <v>4.12</v>
      </c>
      <c r="I95" s="43">
        <v>0.54</v>
      </c>
      <c r="J95" s="43">
        <v>94</v>
      </c>
      <c r="K95" s="44"/>
      <c r="L95" s="43">
        <v>4.9800000000000004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</v>
      </c>
      <c r="K96" s="44"/>
      <c r="L96" s="43">
        <v>4.9800000000000004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160.04000000000002</v>
      </c>
      <c r="H99" s="19">
        <f t="shared" ref="H99" si="47">SUM(H90:H98)</f>
        <v>24.16</v>
      </c>
      <c r="I99" s="19">
        <f t="shared" ref="I99" si="48">SUM(I90:I98)</f>
        <v>77.19</v>
      </c>
      <c r="J99" s="19">
        <f t="shared" ref="J99:L99" si="49">SUM(J90:J98)</f>
        <v>705</v>
      </c>
      <c r="K99" s="25"/>
      <c r="L99" s="19">
        <f t="shared" si="49"/>
        <v>92.5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160.04000000000002</v>
      </c>
      <c r="H100" s="32">
        <f t="shared" ref="H100" si="51">H89+H99</f>
        <v>24.16</v>
      </c>
      <c r="I100" s="32">
        <f t="shared" ref="I100" si="52">I89+I99</f>
        <v>77.19</v>
      </c>
      <c r="J100" s="32">
        <f t="shared" ref="J100:L100" si="53">J89+J99</f>
        <v>705</v>
      </c>
      <c r="K100" s="32"/>
      <c r="L100" s="32">
        <f t="shared" si="53"/>
        <v>92.5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100</v>
      </c>
      <c r="G109" s="43">
        <v>44.24</v>
      </c>
      <c r="H109" s="43">
        <v>0.66</v>
      </c>
      <c r="I109" s="43">
        <v>3.6</v>
      </c>
      <c r="J109" s="43">
        <v>47</v>
      </c>
      <c r="K109" s="44"/>
      <c r="L109" s="43">
        <v>13.86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220</v>
      </c>
      <c r="G110" s="43">
        <v>104.5</v>
      </c>
      <c r="H110" s="43">
        <v>2.8</v>
      </c>
      <c r="I110" s="43">
        <v>3.7</v>
      </c>
      <c r="J110" s="43">
        <v>105</v>
      </c>
      <c r="K110" s="44"/>
      <c r="L110" s="43">
        <v>1.1399999999999999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120</v>
      </c>
      <c r="G111" s="43">
        <v>233.4</v>
      </c>
      <c r="H111" s="43">
        <v>27.5</v>
      </c>
      <c r="I111" s="43">
        <v>10.6</v>
      </c>
      <c r="J111" s="43">
        <v>234</v>
      </c>
      <c r="K111" s="44"/>
      <c r="L111" s="43">
        <v>71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139.58000000000001</v>
      </c>
      <c r="H113" s="43">
        <v>4.7</v>
      </c>
      <c r="I113" s="43">
        <v>0.54</v>
      </c>
      <c r="J113" s="43">
        <v>106</v>
      </c>
      <c r="K113" s="44"/>
      <c r="L113" s="43">
        <v>6.54</v>
      </c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40</v>
      </c>
      <c r="G114" s="43">
        <v>139.58000000000001</v>
      </c>
      <c r="H114" s="43">
        <v>4.12</v>
      </c>
      <c r="I114" s="43">
        <v>0.54</v>
      </c>
      <c r="J114" s="43">
        <v>94</v>
      </c>
      <c r="K114" s="44"/>
      <c r="L114" s="43">
        <v>4.4000000000000004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46</v>
      </c>
      <c r="K115" s="44"/>
      <c r="L115" s="43">
        <v>2.2000000000000002</v>
      </c>
    </row>
    <row r="116" spans="1:12" ht="15" x14ac:dyDescent="0.25">
      <c r="A116" s="23"/>
      <c r="B116" s="15"/>
      <c r="C116" s="11"/>
      <c r="D116" s="6" t="s">
        <v>45</v>
      </c>
      <c r="E116" s="42" t="s">
        <v>46</v>
      </c>
      <c r="F116" s="43">
        <v>15</v>
      </c>
      <c r="G116" s="43">
        <v>1</v>
      </c>
      <c r="H116" s="43">
        <v>4</v>
      </c>
      <c r="I116" s="43">
        <v>9</v>
      </c>
      <c r="J116" s="43">
        <v>73</v>
      </c>
      <c r="K116" s="44"/>
      <c r="L116" s="43">
        <v>4.5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663.42000000000007</v>
      </c>
      <c r="H118" s="19">
        <f t="shared" si="56"/>
        <v>44</v>
      </c>
      <c r="I118" s="19">
        <f t="shared" si="56"/>
        <v>37.86</v>
      </c>
      <c r="J118" s="19">
        <f t="shared" si="56"/>
        <v>705</v>
      </c>
      <c r="K118" s="25"/>
      <c r="L118" s="19">
        <f t="shared" ref="L118" si="57">SUM(L109:L117)</f>
        <v>103.64000000000001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715</v>
      </c>
      <c r="G119" s="32">
        <f t="shared" ref="G119" si="58">G108+G118</f>
        <v>663.42000000000007</v>
      </c>
      <c r="H119" s="32">
        <f t="shared" ref="H119" si="59">H108+H118</f>
        <v>44</v>
      </c>
      <c r="I119" s="32">
        <f t="shared" ref="I119" si="60">I108+I118</f>
        <v>37.86</v>
      </c>
      <c r="J119" s="32">
        <f t="shared" ref="J119:L119" si="61">J108+J118</f>
        <v>705</v>
      </c>
      <c r="K119" s="32"/>
      <c r="L119" s="32">
        <f t="shared" si="61"/>
        <v>103.64000000000001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1</v>
      </c>
      <c r="H128" s="43">
        <v>3.7</v>
      </c>
      <c r="I128" s="43">
        <v>5.5</v>
      </c>
      <c r="J128" s="43">
        <v>59</v>
      </c>
      <c r="K128" s="44"/>
      <c r="L128" s="43">
        <v>6.65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1.4</v>
      </c>
      <c r="H129" s="43">
        <v>3.96</v>
      </c>
      <c r="I129" s="43">
        <v>6.1</v>
      </c>
      <c r="J129" s="43">
        <v>66</v>
      </c>
      <c r="K129" s="44"/>
      <c r="L129" s="43">
        <v>5.38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21.2</v>
      </c>
      <c r="H130" s="43">
        <v>24.2</v>
      </c>
      <c r="I130" s="43">
        <v>7.0000000000000007E-2</v>
      </c>
      <c r="J130" s="43">
        <v>296</v>
      </c>
      <c r="K130" s="44"/>
      <c r="L130" s="43">
        <v>54.31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3.1</v>
      </c>
      <c r="H131" s="43">
        <v>9.1999999999999993</v>
      </c>
      <c r="I131" s="43">
        <v>18</v>
      </c>
      <c r="J131" s="43">
        <v>167</v>
      </c>
      <c r="K131" s="44"/>
      <c r="L131" s="43">
        <v>11.58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</v>
      </c>
      <c r="I132" s="43">
        <v>22.7</v>
      </c>
      <c r="J132" s="43">
        <v>93</v>
      </c>
      <c r="K132" s="44"/>
      <c r="L132" s="43">
        <v>5.21</v>
      </c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40</v>
      </c>
      <c r="G133" s="43">
        <v>139.58000000000001</v>
      </c>
      <c r="H133" s="43">
        <v>4.12</v>
      </c>
      <c r="I133" s="43">
        <v>0.54</v>
      </c>
      <c r="J133" s="43">
        <v>94</v>
      </c>
      <c r="K133" s="44"/>
      <c r="L133" s="43">
        <v>4.9800000000000004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46</v>
      </c>
      <c r="K134" s="44"/>
      <c r="L134" s="43">
        <v>4.9800000000000004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168.00000000000003</v>
      </c>
      <c r="H137" s="19">
        <f t="shared" si="64"/>
        <v>45.4</v>
      </c>
      <c r="I137" s="19">
        <f t="shared" si="64"/>
        <v>62.790000000000006</v>
      </c>
      <c r="J137" s="19">
        <f t="shared" si="64"/>
        <v>821</v>
      </c>
      <c r="K137" s="25"/>
      <c r="L137" s="19">
        <f t="shared" ref="L137" si="65">SUM(L128:L136)</f>
        <v>93.09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6">G127+G137</f>
        <v>168.00000000000003</v>
      </c>
      <c r="H138" s="32">
        <f t="shared" ref="H138" si="67">H127+H137</f>
        <v>45.4</v>
      </c>
      <c r="I138" s="32">
        <f t="shared" ref="I138" si="68">I127+I137</f>
        <v>62.790000000000006</v>
      </c>
      <c r="J138" s="32">
        <f t="shared" ref="J138:L138" si="69">J127+J137</f>
        <v>821</v>
      </c>
      <c r="K138" s="32"/>
      <c r="L138" s="32">
        <f t="shared" si="69"/>
        <v>93.09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0.6</v>
      </c>
      <c r="H147" s="43">
        <v>3.6</v>
      </c>
      <c r="I147" s="43">
        <v>2.2000000000000002</v>
      </c>
      <c r="J147" s="43">
        <v>44</v>
      </c>
      <c r="K147" s="44"/>
      <c r="L147" s="43">
        <v>16.059999999999999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210</v>
      </c>
      <c r="G148" s="43">
        <v>1.9</v>
      </c>
      <c r="H148" s="43">
        <v>5</v>
      </c>
      <c r="I148" s="43">
        <v>10</v>
      </c>
      <c r="J148" s="43">
        <v>93</v>
      </c>
      <c r="K148" s="44"/>
      <c r="L148" s="43">
        <v>11.02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100</v>
      </c>
      <c r="G149" s="43">
        <v>14.5</v>
      </c>
      <c r="H149" s="43">
        <v>10.8</v>
      </c>
      <c r="I149" s="43">
        <v>9.1</v>
      </c>
      <c r="J149" s="43">
        <v>192</v>
      </c>
      <c r="K149" s="44"/>
      <c r="L149" s="43">
        <v>31.84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4.5999999999999996</v>
      </c>
      <c r="H150" s="43">
        <v>5</v>
      </c>
      <c r="I150" s="43">
        <v>20.5</v>
      </c>
      <c r="J150" s="43">
        <v>145</v>
      </c>
      <c r="K150" s="44"/>
      <c r="L150" s="43">
        <v>7.81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0.15</v>
      </c>
      <c r="H151" s="43">
        <v>0.08</v>
      </c>
      <c r="I151" s="43">
        <v>24.5</v>
      </c>
      <c r="J151" s="43">
        <v>99</v>
      </c>
      <c r="K151" s="44"/>
      <c r="L151" s="43">
        <v>48.1</v>
      </c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40</v>
      </c>
      <c r="G152" s="43">
        <v>139.58000000000001</v>
      </c>
      <c r="H152" s="43">
        <v>4.12</v>
      </c>
      <c r="I152" s="43">
        <v>0.54</v>
      </c>
      <c r="J152" s="43">
        <v>94</v>
      </c>
      <c r="K152" s="44"/>
      <c r="L152" s="43">
        <v>4.9800000000000004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46</v>
      </c>
      <c r="K153" s="44"/>
      <c r="L153" s="43">
        <v>4.9800000000000004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162.45000000000002</v>
      </c>
      <c r="H156" s="19">
        <f t="shared" si="72"/>
        <v>28.819999999999997</v>
      </c>
      <c r="I156" s="19">
        <f t="shared" si="72"/>
        <v>76.72</v>
      </c>
      <c r="J156" s="19">
        <f t="shared" si="72"/>
        <v>713</v>
      </c>
      <c r="K156" s="25"/>
      <c r="L156" s="19">
        <f t="shared" ref="L156" si="73">SUM(L147:L155)</f>
        <v>124.79000000000002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780</v>
      </c>
      <c r="G157" s="32">
        <f t="shared" ref="G157" si="74">G146+G156</f>
        <v>162.45000000000002</v>
      </c>
      <c r="H157" s="32">
        <f t="shared" ref="H157" si="75">H146+H156</f>
        <v>28.819999999999997</v>
      </c>
      <c r="I157" s="32">
        <f t="shared" ref="I157" si="76">I146+I156</f>
        <v>76.72</v>
      </c>
      <c r="J157" s="32">
        <f t="shared" ref="J157:L157" si="77">J146+J156</f>
        <v>713</v>
      </c>
      <c r="K157" s="32"/>
      <c r="L157" s="32">
        <f t="shared" si="77"/>
        <v>124.79000000000002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0.66</v>
      </c>
      <c r="H166" s="43">
        <v>3.7</v>
      </c>
      <c r="I166" s="43">
        <v>2.7</v>
      </c>
      <c r="J166" s="43">
        <v>47</v>
      </c>
      <c r="K166" s="44"/>
      <c r="L166" s="43">
        <v>15.1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1.4</v>
      </c>
      <c r="H167" s="43">
        <v>3.9</v>
      </c>
      <c r="I167" s="43">
        <v>8.6999999999999993</v>
      </c>
      <c r="J167" s="43">
        <v>76</v>
      </c>
      <c r="K167" s="44"/>
      <c r="L167" s="43">
        <v>10.77</v>
      </c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5</v>
      </c>
      <c r="H168" s="43">
        <v>5.5</v>
      </c>
      <c r="I168" s="43">
        <v>18.5</v>
      </c>
      <c r="J168" s="43">
        <v>144</v>
      </c>
      <c r="K168" s="44"/>
      <c r="L168" s="43">
        <v>29.4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3.64</v>
      </c>
      <c r="H169" s="43">
        <v>4.3</v>
      </c>
      <c r="I169" s="43">
        <v>36.659999999999997</v>
      </c>
      <c r="J169" s="43">
        <v>200</v>
      </c>
      <c r="K169" s="44"/>
      <c r="L169" s="43">
        <v>10.32</v>
      </c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0.1</v>
      </c>
      <c r="H170" s="43">
        <v>0</v>
      </c>
      <c r="I170" s="43">
        <v>26.4</v>
      </c>
      <c r="J170" s="43">
        <v>106</v>
      </c>
      <c r="K170" s="44"/>
      <c r="L170" s="43">
        <v>6.91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139.58000000000001</v>
      </c>
      <c r="H171" s="43">
        <v>4.12</v>
      </c>
      <c r="I171" s="43">
        <v>0.54</v>
      </c>
      <c r="J171" s="43">
        <v>94</v>
      </c>
      <c r="K171" s="44"/>
      <c r="L171" s="43">
        <v>4.9800000000000004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</v>
      </c>
      <c r="K172" s="44"/>
      <c r="L172" s="43">
        <v>4.9800000000000004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151.50000000000003</v>
      </c>
      <c r="H175" s="19">
        <f t="shared" si="80"/>
        <v>21.74</v>
      </c>
      <c r="I175" s="19">
        <f t="shared" si="80"/>
        <v>103.38000000000001</v>
      </c>
      <c r="J175" s="19">
        <f t="shared" si="80"/>
        <v>713</v>
      </c>
      <c r="K175" s="25"/>
      <c r="L175" s="19">
        <f t="shared" ref="L175" si="81">SUM(L166:L174)</f>
        <v>82.460000000000008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770</v>
      </c>
      <c r="G176" s="32">
        <f t="shared" ref="G176" si="82">G165+G175</f>
        <v>151.50000000000003</v>
      </c>
      <c r="H176" s="32">
        <f t="shared" ref="H176" si="83">H165+H175</f>
        <v>21.74</v>
      </c>
      <c r="I176" s="32">
        <f t="shared" ref="I176" si="84">I165+I175</f>
        <v>103.38000000000001</v>
      </c>
      <c r="J176" s="32">
        <f t="shared" ref="J176:L176" si="85">J165+J175</f>
        <v>713</v>
      </c>
      <c r="K176" s="32"/>
      <c r="L176" s="32">
        <f t="shared" si="85"/>
        <v>82.460000000000008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0.8</v>
      </c>
      <c r="H185" s="43">
        <v>1.9</v>
      </c>
      <c r="I185" s="43">
        <v>3.9</v>
      </c>
      <c r="J185" s="43">
        <v>40</v>
      </c>
      <c r="K185" s="44"/>
      <c r="L185" s="43">
        <v>4.17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2</v>
      </c>
      <c r="H186" s="43">
        <v>2.2000000000000002</v>
      </c>
      <c r="I186" s="43">
        <v>12.55</v>
      </c>
      <c r="J186" s="43">
        <v>85</v>
      </c>
      <c r="K186" s="44"/>
      <c r="L186" s="43">
        <v>3.7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16.34</v>
      </c>
      <c r="H187" s="43">
        <v>7.8</v>
      </c>
      <c r="I187" s="43">
        <v>0.9</v>
      </c>
      <c r="J187" s="43">
        <v>150</v>
      </c>
      <c r="K187" s="44"/>
      <c r="L187" s="43">
        <v>26.6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160</v>
      </c>
      <c r="G188" s="43">
        <v>2.9</v>
      </c>
      <c r="H188" s="43">
        <v>4.3</v>
      </c>
      <c r="I188" s="43">
        <v>2.2999999999999998</v>
      </c>
      <c r="J188" s="43">
        <v>150</v>
      </c>
      <c r="K188" s="44"/>
      <c r="L188" s="43">
        <v>9.16</v>
      </c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0.6</v>
      </c>
      <c r="H189" s="43">
        <v>0</v>
      </c>
      <c r="I189" s="43">
        <v>33</v>
      </c>
      <c r="J189" s="43">
        <v>140</v>
      </c>
      <c r="K189" s="44"/>
      <c r="L189" s="43">
        <v>23.4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139.58000000000001</v>
      </c>
      <c r="H190" s="43">
        <v>4.12</v>
      </c>
      <c r="I190" s="43">
        <v>0.54</v>
      </c>
      <c r="J190" s="43">
        <v>94</v>
      </c>
      <c r="K190" s="44"/>
      <c r="L190" s="43">
        <v>4.9800000000000004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</v>
      </c>
      <c r="K191" s="44"/>
      <c r="L191" s="43">
        <v>4.9800000000000004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163.34000000000003</v>
      </c>
      <c r="H194" s="19">
        <f t="shared" si="88"/>
        <v>20.54</v>
      </c>
      <c r="I194" s="19">
        <f t="shared" si="88"/>
        <v>63.07</v>
      </c>
      <c r="J194" s="19">
        <f t="shared" si="88"/>
        <v>705</v>
      </c>
      <c r="K194" s="25"/>
      <c r="L194" s="19">
        <f t="shared" ref="L194" si="89">SUM(L185:L193)</f>
        <v>76.990000000000009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780</v>
      </c>
      <c r="G195" s="32">
        <f t="shared" ref="G195" si="90">G184+G194</f>
        <v>163.34000000000003</v>
      </c>
      <c r="H195" s="32">
        <f t="shared" ref="H195" si="91">H184+H194</f>
        <v>20.54</v>
      </c>
      <c r="I195" s="32">
        <f t="shared" ref="I195" si="92">I184+I194</f>
        <v>63.07</v>
      </c>
      <c r="J195" s="32">
        <f t="shared" ref="J195:L195" si="93">J184+J194</f>
        <v>705</v>
      </c>
      <c r="K195" s="32"/>
      <c r="L195" s="32">
        <f t="shared" si="93"/>
        <v>76.990000000000009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170.89000000000001</v>
      </c>
      <c r="H196" s="34">
        <f t="shared" si="94"/>
        <v>29.138800000000003</v>
      </c>
      <c r="I196" s="34">
        <f t="shared" si="94"/>
        <v>83.484000000000009</v>
      </c>
      <c r="J196" s="34">
        <f t="shared" si="94"/>
        <v>745.495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89.313000000000017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dcterms:created xsi:type="dcterms:W3CDTF">2022-05-16T14:23:56Z</dcterms:created>
  <dcterms:modified xsi:type="dcterms:W3CDTF">2025-01-07T02:33:11Z</dcterms:modified>
</cp:coreProperties>
</file>